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riedyth\Desktop\"/>
    </mc:Choice>
  </mc:AlternateContent>
  <xr:revisionPtr revIDLastSave="0" documentId="13_ncr:1_{CB4BB582-2E98-4B67-BDEA-D6CBA12A48E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or Web" sheetId="1" state="hidden" r:id="rId1"/>
    <sheet name="Origin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3" l="1"/>
  <c r="X26" i="3" s="1"/>
  <c r="W24" i="3"/>
  <c r="W26" i="3" s="1"/>
  <c r="V24" i="3"/>
  <c r="V26" i="3" s="1"/>
  <c r="U24" i="3"/>
  <c r="U26" i="3" s="1"/>
  <c r="T24" i="3"/>
  <c r="T26" i="3" s="1"/>
  <c r="S24" i="3"/>
  <c r="S26" i="3" s="1"/>
  <c r="R24" i="3"/>
  <c r="R26" i="3" s="1"/>
  <c r="Q24" i="3"/>
  <c r="Q26" i="3" s="1"/>
  <c r="P24" i="3"/>
  <c r="P26" i="3" s="1"/>
  <c r="O24" i="3"/>
  <c r="O26" i="3" s="1"/>
  <c r="N24" i="3"/>
  <c r="N26" i="3" s="1"/>
  <c r="M24" i="3"/>
  <c r="M26" i="3" s="1"/>
  <c r="L24" i="3"/>
  <c r="L26" i="3" s="1"/>
  <c r="K24" i="3"/>
  <c r="K26" i="3" s="1"/>
  <c r="J24" i="3"/>
  <c r="J26" i="3" s="1"/>
  <c r="I24" i="3"/>
  <c r="I26" i="3" s="1"/>
  <c r="H24" i="3"/>
  <c r="H26" i="3" s="1"/>
  <c r="G24" i="3"/>
  <c r="G26" i="3" s="1"/>
  <c r="F24" i="3"/>
  <c r="F26" i="3" s="1"/>
  <c r="E24" i="3"/>
  <c r="D24" i="3"/>
  <c r="D26" i="3" s="1"/>
  <c r="X24" i="1"/>
  <c r="X26" i="1" s="1"/>
  <c r="W24" i="1"/>
  <c r="W26" i="1" s="1"/>
  <c r="V24" i="1"/>
  <c r="V26" i="1" s="1"/>
  <c r="U24" i="1"/>
  <c r="U26" i="1" s="1"/>
  <c r="T24" i="1"/>
  <c r="T26" i="1" s="1"/>
  <c r="S24" i="1"/>
  <c r="S26" i="1" s="1"/>
  <c r="R24" i="1"/>
  <c r="R26" i="1" s="1"/>
  <c r="Q24" i="1"/>
  <c r="Q26" i="1" s="1"/>
  <c r="P24" i="1"/>
  <c r="P26" i="1" s="1"/>
  <c r="O24" i="1"/>
  <c r="O26" i="1" s="1"/>
  <c r="N24" i="1"/>
  <c r="N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D24" i="1"/>
  <c r="D26" i="1" s="1"/>
</calcChain>
</file>

<file path=xl/sharedStrings.xml><?xml version="1.0" encoding="utf-8"?>
<sst xmlns="http://schemas.openxmlformats.org/spreadsheetml/2006/main" count="186" uniqueCount="85">
  <si>
    <t>1a</t>
  </si>
  <si>
    <t>1b</t>
  </si>
  <si>
    <t>Specialty</t>
  </si>
  <si>
    <t># cases, irrig</t>
  </si>
  <si>
    <t># cases, non-irrig</t>
  </si>
  <si>
    <t>Use mono but should use bip</t>
  </si>
  <si>
    <t>Footpad diff to locate</t>
  </si>
  <si>
    <t>Ever std back from OR table to look for foot pedal during surgery?</t>
  </si>
  <si>
    <t># of times need help moving foot pedal</t>
  </si>
  <si>
    <t>Ask asst to active foot pedal</t>
  </si>
  <si>
    <t>Is distraction/time delay finding foot pedal a Potential Safety/Qual Issue?</t>
  </si>
  <si>
    <t>Time delay caused unnec blood loss</t>
  </si>
  <si>
    <t>Ever Pressed wrong foot pedal during sgy</t>
  </si>
  <si>
    <t>Is bipolar foot pedal the only foot pedal under the table?</t>
  </si>
  <si>
    <t># casss, irrig</t>
  </si>
  <si>
    <t>Balance oK?</t>
  </si>
  <si>
    <t>Does BiPAD interfere with ability to see surgical site?</t>
  </si>
  <si>
    <t>BiPAD switch adequately sensitive?</t>
  </si>
  <si>
    <t>Footped diff to locate</t>
  </si>
  <si>
    <t>Will BiPAD improve use of bipolar forceps?</t>
  </si>
  <si>
    <t>Would you alternate between the foot pedal and the hand switch?</t>
  </si>
  <si>
    <t>Will you need to remove the actuator assembly in some situations</t>
  </si>
  <si>
    <t>Does the prototype fit comfortably in your hands</t>
  </si>
  <si>
    <t>Would you still use the foot pedal instead o the hand switch</t>
  </si>
  <si>
    <t>Does the finger guard help avoid accidental activation?</t>
  </si>
  <si>
    <t>Do you find it easier to activate the  hand switch or Foot pedal&gt;</t>
  </si>
  <si>
    <t>Does Bipad interfere with ability to see surgical site?</t>
  </si>
  <si>
    <t>#</t>
  </si>
  <si>
    <t>1=Y, 0=N</t>
  </si>
  <si>
    <t>Do you find it easier to activate the the hand switch or Foot pedal&gt;</t>
  </si>
  <si>
    <t>1=good, 0=challenging</t>
  </si>
  <si>
    <t>1=Hand sw, 0=foot pedal</t>
  </si>
  <si>
    <t>Neurosurgeon</t>
  </si>
  <si>
    <t>1=Hand sw, 0=footpedal</t>
  </si>
  <si>
    <t>RW</t>
  </si>
  <si>
    <t>Nsgn</t>
  </si>
  <si>
    <t>BC</t>
  </si>
  <si>
    <t>Plastics</t>
  </si>
  <si>
    <t>Not sure</t>
  </si>
  <si>
    <t>OT</t>
  </si>
  <si>
    <t>plastics</t>
  </si>
  <si>
    <t>TS</t>
  </si>
  <si>
    <t>JS</t>
  </si>
  <si>
    <t>HS</t>
  </si>
  <si>
    <t>EE</t>
  </si>
  <si>
    <t>MS</t>
  </si>
  <si>
    <t>JA</t>
  </si>
  <si>
    <t>-</t>
  </si>
  <si>
    <t>AM</t>
  </si>
  <si>
    <t>KK</t>
  </si>
  <si>
    <t>KW</t>
  </si>
  <si>
    <t>SR</t>
  </si>
  <si>
    <t>KS</t>
  </si>
  <si>
    <t>Totals:</t>
  </si>
  <si>
    <t>3 Plastic surgeons</t>
  </si>
  <si>
    <t>RN</t>
  </si>
  <si>
    <t>DS</t>
  </si>
  <si>
    <t>DT</t>
  </si>
  <si>
    <t xml:space="preserve">T </t>
  </si>
  <si>
    <t>3 plastic surgeons</t>
  </si>
  <si>
    <t># responded to this question</t>
  </si>
  <si>
    <t>15 Nsgn</t>
  </si>
  <si>
    <t>15 Neorosurgeon</t>
  </si>
  <si>
    <t>1. 53 cases per week using irrigating, 55 cases per week using non-irrigating</t>
  </si>
  <si>
    <t>2.Ten (10) surgeons said they used monopolar when they should use bipolar, (generally because its easier, has hand switch)</t>
  </si>
  <si>
    <t>3. 17 of 18 ( 94 %) find it difficulty to locate the bipolar foot pedal during surgery.</t>
  </si>
  <si>
    <t xml:space="preserve">4. 17 of 18 ( 94 %) stand back from the table during surgery to find the foot pedal. </t>
  </si>
  <si>
    <t>5. Surgeons reported that staff need to crawl on the floor to locate a foot pedal about 2x per case.</t>
  </si>
  <si>
    <t>6. No question.</t>
  </si>
  <si>
    <t xml:space="preserve">7. 10 of 18 (56 %) surgeons ask an assistant to press the foot pedal for them. </t>
  </si>
  <si>
    <t>8. 14 of 18 (78 %) surgeons said that the time delay/distsraction of finding the foot peal is a safety/quality issue.</t>
  </si>
  <si>
    <t xml:space="preserve">9. 8 of 18 ( 44 % )surgeons said that time delay associated with finding a foot pedal caused unnecessary blood loss. </t>
  </si>
  <si>
    <t xml:space="preserve">10. 17 of 18 ( 94 %) surgeons said they have pressed the wrong foot pedal during surgery. </t>
  </si>
  <si>
    <t xml:space="preserve">11. 16 of 18 ( 89 %) surgeons said that the bipolar foot pedal is NOT the only foot pedal under the table. </t>
  </si>
  <si>
    <t xml:space="preserve">12. 14 of 18 ( 78%) surgeons said that the balance of the BiPAD cord/hand switch was adequate. </t>
  </si>
  <si>
    <t xml:space="preserve">13. 0 of 18 ( Zero %) surgeons said that the BiPAD hand switch interferes with ability to see the surgical site. </t>
  </si>
  <si>
    <t>14. 16 of 18 (89 %) said that the BiPAD hand switch was adequately sensitive.</t>
  </si>
  <si>
    <t xml:space="preserve">15. 14 of 17 ( 82 %) surgeons said that the BiPAD hand switch will improve the use of bipolar forceps. </t>
  </si>
  <si>
    <t>16. 8 of 17 ( 47 %) surgeons said that they would alternate between the BipAD and the foot pedal.</t>
  </si>
  <si>
    <t>17. 10 of 17 ( 59 %) surgeons said they might need to remove the BiPAD hand switch in some situations.</t>
  </si>
  <si>
    <t xml:space="preserve">18. 17 of 18 (94 %) surgeons said the that BiPADS fits comfortably in their hands. </t>
  </si>
  <si>
    <t xml:space="preserve">19. 7 of 17 ( 41 %) surgeons said that they would still use the foot pedal instead of the hand switch, </t>
  </si>
  <si>
    <t>20. 11 of 16 ( 69 %) surgeons said that the finger guard helps reduce the risk of accidental activation.</t>
  </si>
  <si>
    <t>21. 12 of 18 ( 67 %) surgeons said that they find it easier to activate the bipolar with the hand switch than the foot pedal.  3 of 3 (100 %) plastic surgeons said the hand switch was easier to activate.</t>
  </si>
  <si>
    <t xml:space="preserve">BiPAD® Surgical, Copyright, 2019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</si>
</sst>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0" fontId="3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66675</xdr:rowOff>
    </xdr:from>
    <xdr:to>
      <xdr:col>13</xdr:col>
      <xdr:colOff>53170</xdr:colOff>
      <xdr:row>0</xdr:row>
      <xdr:rowOff>657225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004CD37-0B88-4F2F-B19B-EBE3054A5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66675"/>
          <a:ext cx="188197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workbookViewId="0">
      <pane ySplit="1" topLeftCell="A2" activePane="bottomLeft" state="frozen"/>
      <selection pane="bottomLeft" activeCell="B1" sqref="B1"/>
    </sheetView>
  </sheetViews>
  <sheetFormatPr defaultColWidth="12.625" defaultRowHeight="15" customHeight="1" x14ac:dyDescent="0.2"/>
  <cols>
    <col min="1" max="1" width="24.625" customWidth="1"/>
    <col min="2" max="2" width="18.375" customWidth="1"/>
    <col min="3" max="5" width="10.125" customWidth="1"/>
    <col min="6" max="24" width="7.625" customWidth="1"/>
  </cols>
  <sheetData>
    <row r="1" spans="1:24" ht="14.25" customHeight="1" x14ac:dyDescent="0.2"/>
    <row r="2" spans="1:24" ht="14.25" customHeight="1" x14ac:dyDescent="0.25">
      <c r="D2" s="1" t="s">
        <v>0</v>
      </c>
      <c r="E2" s="1" t="s">
        <v>1</v>
      </c>
      <c r="F2" s="1">
        <v>2</v>
      </c>
      <c r="G2" s="1">
        <v>3</v>
      </c>
      <c r="H2" s="1">
        <v>4</v>
      </c>
      <c r="I2" s="1">
        <v>5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</row>
    <row r="3" spans="1:24" ht="14.25" customHeight="1" x14ac:dyDescent="0.25"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15</v>
      </c>
      <c r="P3" s="1" t="s">
        <v>16</v>
      </c>
      <c r="Q3" s="1" t="s">
        <v>17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</row>
    <row r="4" spans="1:24" ht="14.25" customHeight="1" x14ac:dyDescent="0.25">
      <c r="D4" s="1" t="s">
        <v>27</v>
      </c>
      <c r="E4" s="1" t="s">
        <v>27</v>
      </c>
      <c r="F4" s="1" t="s">
        <v>28</v>
      </c>
      <c r="G4" s="1" t="s">
        <v>28</v>
      </c>
      <c r="H4" s="1" t="s">
        <v>28</v>
      </c>
      <c r="I4" s="1" t="s">
        <v>27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  <c r="O4" s="1" t="s">
        <v>30</v>
      </c>
      <c r="P4" s="1" t="s">
        <v>28</v>
      </c>
      <c r="Q4" s="1" t="s">
        <v>28</v>
      </c>
      <c r="R4" s="1" t="s">
        <v>28</v>
      </c>
      <c r="S4" s="1" t="s">
        <v>28</v>
      </c>
      <c r="T4" s="1" t="s">
        <v>28</v>
      </c>
      <c r="U4" s="1" t="s">
        <v>28</v>
      </c>
      <c r="V4" s="1" t="s">
        <v>28</v>
      </c>
      <c r="W4" s="1" t="s">
        <v>28</v>
      </c>
      <c r="X4" s="1" t="s">
        <v>31</v>
      </c>
    </row>
    <row r="5" spans="1:24" ht="14.25" customHeight="1" x14ac:dyDescent="0.25">
      <c r="A5">
        <v>1</v>
      </c>
      <c r="C5" s="1" t="s">
        <v>32</v>
      </c>
      <c r="D5" s="1">
        <v>0</v>
      </c>
      <c r="E5" s="1">
        <v>10</v>
      </c>
      <c r="F5" s="1">
        <v>1</v>
      </c>
      <c r="G5" s="1">
        <v>1</v>
      </c>
      <c r="H5" s="1">
        <v>1</v>
      </c>
      <c r="I5" s="1">
        <v>4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1</v>
      </c>
      <c r="S5" s="1">
        <v>1</v>
      </c>
      <c r="T5" s="1">
        <v>0</v>
      </c>
      <c r="U5" s="1">
        <v>1</v>
      </c>
      <c r="V5" s="1">
        <v>0</v>
      </c>
      <c r="W5" s="1">
        <v>1</v>
      </c>
      <c r="X5" s="1">
        <v>1</v>
      </c>
    </row>
    <row r="6" spans="1:24" ht="14.25" customHeight="1" x14ac:dyDescent="0.25">
      <c r="A6" s="1">
        <v>2</v>
      </c>
      <c r="C6" s="1" t="s">
        <v>32</v>
      </c>
      <c r="D6" s="1">
        <v>0</v>
      </c>
      <c r="E6" s="1">
        <v>10</v>
      </c>
      <c r="F6" s="1">
        <v>1</v>
      </c>
      <c r="G6" s="1">
        <v>1</v>
      </c>
      <c r="H6" s="1">
        <v>1</v>
      </c>
      <c r="I6" s="1">
        <v>2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1</v>
      </c>
      <c r="V6" s="1">
        <v>0</v>
      </c>
      <c r="W6" s="1">
        <v>1</v>
      </c>
      <c r="X6" s="1">
        <v>1</v>
      </c>
    </row>
    <row r="7" spans="1:24" ht="14.25" customHeight="1" x14ac:dyDescent="0.25">
      <c r="A7" s="1">
        <v>3</v>
      </c>
      <c r="C7" s="1" t="s">
        <v>37</v>
      </c>
      <c r="D7" s="1">
        <v>3</v>
      </c>
      <c r="E7" s="1">
        <v>0</v>
      </c>
      <c r="F7" s="1">
        <v>0</v>
      </c>
      <c r="G7" s="1">
        <v>1</v>
      </c>
      <c r="H7" s="1">
        <v>1</v>
      </c>
      <c r="I7" s="1">
        <v>4</v>
      </c>
      <c r="J7" s="1">
        <v>0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1</v>
      </c>
      <c r="R7" s="1" t="s">
        <v>38</v>
      </c>
      <c r="S7" s="1" t="s">
        <v>38</v>
      </c>
      <c r="T7" s="1" t="s">
        <v>38</v>
      </c>
      <c r="U7" s="1">
        <v>1</v>
      </c>
      <c r="V7" s="1" t="s">
        <v>38</v>
      </c>
      <c r="W7" s="1" t="s">
        <v>38</v>
      </c>
      <c r="X7" s="1">
        <v>1</v>
      </c>
    </row>
    <row r="8" spans="1:24" ht="14.25" customHeight="1" x14ac:dyDescent="0.25">
      <c r="A8" s="1">
        <v>4</v>
      </c>
      <c r="C8" s="1" t="s">
        <v>32</v>
      </c>
      <c r="D8" s="1">
        <v>6</v>
      </c>
      <c r="E8" s="1">
        <v>6</v>
      </c>
      <c r="F8" s="1">
        <v>0</v>
      </c>
      <c r="G8" s="1">
        <v>1</v>
      </c>
      <c r="H8" s="1">
        <v>1</v>
      </c>
      <c r="I8" s="1">
        <v>3</v>
      </c>
      <c r="J8" s="1">
        <v>0</v>
      </c>
      <c r="K8" s="1">
        <v>1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0</v>
      </c>
    </row>
    <row r="9" spans="1:24" ht="14.25" customHeight="1" x14ac:dyDescent="0.25">
      <c r="A9" s="1">
        <v>5</v>
      </c>
      <c r="C9" s="1" t="s">
        <v>37</v>
      </c>
      <c r="D9" s="1">
        <v>0</v>
      </c>
      <c r="E9" s="1">
        <v>3</v>
      </c>
      <c r="F9" s="1">
        <v>0</v>
      </c>
      <c r="G9" s="1">
        <v>1</v>
      </c>
      <c r="H9" s="1">
        <v>1</v>
      </c>
      <c r="I9" s="1">
        <v>2</v>
      </c>
      <c r="J9" s="1">
        <v>0</v>
      </c>
      <c r="K9" s="1">
        <v>1</v>
      </c>
      <c r="L9" s="1">
        <v>0</v>
      </c>
      <c r="M9" s="1">
        <v>1</v>
      </c>
      <c r="N9" s="1">
        <v>0</v>
      </c>
      <c r="O9" s="1">
        <v>1</v>
      </c>
      <c r="P9" s="1">
        <v>0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0</v>
      </c>
      <c r="W9" s="1">
        <v>1</v>
      </c>
      <c r="X9" s="1">
        <v>1</v>
      </c>
    </row>
    <row r="10" spans="1:24" ht="14.25" customHeight="1" x14ac:dyDescent="0.25">
      <c r="A10" s="1">
        <v>6</v>
      </c>
      <c r="C10" s="1" t="s">
        <v>37</v>
      </c>
      <c r="D10" s="1">
        <v>2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0</v>
      </c>
      <c r="T10" s="1">
        <v>1</v>
      </c>
      <c r="U10" s="1">
        <v>1</v>
      </c>
      <c r="V10" s="1">
        <v>0</v>
      </c>
      <c r="W10" s="1">
        <v>1</v>
      </c>
      <c r="X10" s="1">
        <v>1</v>
      </c>
    </row>
    <row r="11" spans="1:24" ht="14.25" customHeight="1" x14ac:dyDescent="0.25">
      <c r="A11" s="1">
        <v>7</v>
      </c>
      <c r="C11" s="1" t="s">
        <v>32</v>
      </c>
      <c r="D11" s="1">
        <v>7</v>
      </c>
      <c r="E11" s="1">
        <v>0</v>
      </c>
      <c r="F11" s="1">
        <v>0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0</v>
      </c>
      <c r="X11" s="1">
        <v>0</v>
      </c>
    </row>
    <row r="12" spans="1:24" ht="14.25" customHeight="1" x14ac:dyDescent="0.25">
      <c r="A12" s="1">
        <v>8</v>
      </c>
      <c r="C12" s="1" t="s">
        <v>32</v>
      </c>
      <c r="D12" s="1">
        <v>6</v>
      </c>
      <c r="E12" s="1">
        <v>0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</row>
    <row r="13" spans="1:24" ht="14.25" customHeight="1" x14ac:dyDescent="0.25">
      <c r="A13" s="1">
        <v>9</v>
      </c>
      <c r="C13" s="1" t="s">
        <v>32</v>
      </c>
      <c r="D13" s="1">
        <v>0</v>
      </c>
      <c r="E13" s="1">
        <v>3</v>
      </c>
      <c r="F13" s="1">
        <v>1</v>
      </c>
      <c r="G13" s="1">
        <v>1</v>
      </c>
      <c r="H13" s="1">
        <v>1</v>
      </c>
      <c r="I13" s="1">
        <v>3</v>
      </c>
      <c r="J13" s="2">
        <v>1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1</v>
      </c>
      <c r="R13" s="1">
        <v>1</v>
      </c>
      <c r="S13" s="1">
        <v>0</v>
      </c>
      <c r="T13" s="1">
        <v>0</v>
      </c>
      <c r="U13" s="1">
        <v>1</v>
      </c>
      <c r="V13" s="1">
        <v>0</v>
      </c>
      <c r="W13" s="1" t="s">
        <v>47</v>
      </c>
      <c r="X13" s="1">
        <v>1</v>
      </c>
    </row>
    <row r="14" spans="1:24" ht="14.25" customHeight="1" x14ac:dyDescent="0.25">
      <c r="A14" s="1">
        <v>10</v>
      </c>
      <c r="C14" s="1" t="s">
        <v>32</v>
      </c>
      <c r="D14" s="1">
        <v>2</v>
      </c>
      <c r="E14" s="1">
        <v>0</v>
      </c>
      <c r="F14" s="1">
        <v>0</v>
      </c>
      <c r="G14" s="1">
        <v>1</v>
      </c>
      <c r="H14" s="1">
        <v>1</v>
      </c>
      <c r="I14" s="1">
        <v>2</v>
      </c>
      <c r="J14" s="1">
        <v>0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1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1</v>
      </c>
    </row>
    <row r="15" spans="1:24" ht="14.25" customHeight="1" x14ac:dyDescent="0.25">
      <c r="A15" s="1">
        <v>11</v>
      </c>
      <c r="C15" s="1" t="s">
        <v>32</v>
      </c>
      <c r="D15" s="1">
        <v>5</v>
      </c>
      <c r="E15" s="1">
        <v>0</v>
      </c>
      <c r="F15" s="1">
        <v>0</v>
      </c>
      <c r="G15" s="1">
        <v>1</v>
      </c>
      <c r="H15" s="1">
        <v>1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0</v>
      </c>
      <c r="Q15" s="1">
        <v>1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1</v>
      </c>
      <c r="X15" s="1">
        <v>0</v>
      </c>
    </row>
    <row r="16" spans="1:24" ht="14.25" customHeight="1" x14ac:dyDescent="0.25">
      <c r="A16" s="1">
        <v>12</v>
      </c>
      <c r="C16" s="1" t="s">
        <v>32</v>
      </c>
      <c r="D16" s="1">
        <v>7</v>
      </c>
      <c r="E16" s="1">
        <v>0</v>
      </c>
      <c r="F16" s="1">
        <v>1</v>
      </c>
      <c r="G16" s="1">
        <v>0</v>
      </c>
      <c r="H16" s="1">
        <v>0</v>
      </c>
      <c r="I16" s="1">
        <v>2</v>
      </c>
      <c r="J16" s="1">
        <v>1</v>
      </c>
      <c r="K16" s="1">
        <v>0</v>
      </c>
      <c r="L16" s="1">
        <v>0</v>
      </c>
      <c r="M16" s="1">
        <v>1</v>
      </c>
      <c r="N16" s="1">
        <v>0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0</v>
      </c>
    </row>
    <row r="17" spans="1:24" ht="14.25" customHeight="1" x14ac:dyDescent="0.25">
      <c r="A17" s="1">
        <v>13</v>
      </c>
      <c r="C17" s="1" t="s">
        <v>32</v>
      </c>
      <c r="D17" s="1">
        <v>0</v>
      </c>
      <c r="E17" s="1">
        <v>6</v>
      </c>
      <c r="F17" s="1">
        <v>0</v>
      </c>
      <c r="G17" s="1">
        <v>1</v>
      </c>
      <c r="H17" s="1">
        <v>1</v>
      </c>
      <c r="I17" s="1">
        <v>2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1">
        <v>1</v>
      </c>
      <c r="T17" s="1">
        <v>1</v>
      </c>
      <c r="U17" s="1">
        <v>1</v>
      </c>
      <c r="V17" s="1">
        <v>1</v>
      </c>
      <c r="W17" s="1">
        <v>0</v>
      </c>
      <c r="X17" s="1">
        <v>0</v>
      </c>
    </row>
    <row r="18" spans="1:24" ht="14.25" customHeight="1" x14ac:dyDescent="0.25">
      <c r="A18" s="1">
        <v>14</v>
      </c>
      <c r="C18" s="1" t="s">
        <v>32</v>
      </c>
      <c r="D18" s="1">
        <v>4</v>
      </c>
      <c r="E18" s="1">
        <v>8</v>
      </c>
      <c r="F18" s="1">
        <v>1</v>
      </c>
      <c r="G18" s="1">
        <v>1</v>
      </c>
      <c r="H18" s="1">
        <v>1</v>
      </c>
      <c r="I18" s="1">
        <v>3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0</v>
      </c>
    </row>
    <row r="19" spans="1:24" ht="14.25" customHeight="1" x14ac:dyDescent="0.25">
      <c r="A19" s="1">
        <v>15</v>
      </c>
      <c r="C19" s="1" t="s">
        <v>32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1</v>
      </c>
      <c r="R19" s="1">
        <v>1</v>
      </c>
      <c r="S19" s="1">
        <v>0</v>
      </c>
      <c r="T19" s="1">
        <v>1</v>
      </c>
      <c r="U19" s="1">
        <v>1</v>
      </c>
      <c r="V19" s="1">
        <v>0</v>
      </c>
      <c r="W19" s="1">
        <v>1</v>
      </c>
      <c r="X19" s="1">
        <v>1</v>
      </c>
    </row>
    <row r="20" spans="1:24" ht="14.25" customHeight="1" x14ac:dyDescent="0.25">
      <c r="A20" s="1">
        <v>16</v>
      </c>
      <c r="C20" s="1" t="s">
        <v>32</v>
      </c>
      <c r="D20" s="1">
        <v>5</v>
      </c>
      <c r="E20" s="1">
        <v>5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1</v>
      </c>
      <c r="U20" s="1">
        <v>0</v>
      </c>
      <c r="V20" s="1">
        <v>1</v>
      </c>
      <c r="W20" s="1">
        <v>0</v>
      </c>
      <c r="X20" s="1">
        <v>1</v>
      </c>
    </row>
    <row r="21" spans="1:24" ht="14.25" customHeight="1" x14ac:dyDescent="0.25">
      <c r="A21" s="1">
        <v>17</v>
      </c>
      <c r="C21" s="1" t="s">
        <v>32</v>
      </c>
      <c r="D21" s="1">
        <v>2</v>
      </c>
      <c r="E21" s="1">
        <v>3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1</v>
      </c>
      <c r="P21" s="1">
        <v>0</v>
      </c>
      <c r="Q21" s="1">
        <v>1</v>
      </c>
      <c r="R21" s="1">
        <v>1</v>
      </c>
      <c r="S21" s="1">
        <v>0</v>
      </c>
      <c r="T21" s="1">
        <v>0</v>
      </c>
      <c r="U21" s="1">
        <v>1</v>
      </c>
      <c r="V21" s="1">
        <v>0</v>
      </c>
      <c r="W21" s="1">
        <v>1</v>
      </c>
      <c r="X21" s="1">
        <v>1</v>
      </c>
    </row>
    <row r="22" spans="1:24" ht="14.25" customHeight="1" x14ac:dyDescent="0.25">
      <c r="A22" s="1">
        <v>18</v>
      </c>
      <c r="C22" s="1" t="s">
        <v>32</v>
      </c>
      <c r="D22" s="1">
        <v>3</v>
      </c>
      <c r="E22" s="1">
        <v>0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  <c r="W22" s="1">
        <v>0</v>
      </c>
      <c r="X22" s="1">
        <v>1</v>
      </c>
    </row>
    <row r="23" spans="1:24" ht="14.25" customHeight="1" x14ac:dyDescent="0.2"/>
    <row r="24" spans="1:24" ht="14.25" customHeight="1" x14ac:dyDescent="0.25">
      <c r="B24" t="s">
        <v>53</v>
      </c>
      <c r="C24" s="1" t="s">
        <v>54</v>
      </c>
      <c r="D24" s="1">
        <f t="shared" ref="D24:X24" si="0">SUM(D5:D22)</f>
        <v>53</v>
      </c>
      <c r="E24" s="1">
        <f t="shared" si="0"/>
        <v>55</v>
      </c>
      <c r="F24" s="1">
        <f t="shared" si="0"/>
        <v>10</v>
      </c>
      <c r="G24" s="1">
        <f t="shared" si="0"/>
        <v>17</v>
      </c>
      <c r="H24" s="1">
        <f t="shared" si="0"/>
        <v>17</v>
      </c>
      <c r="I24" s="1">
        <f t="shared" si="0"/>
        <v>36</v>
      </c>
      <c r="J24" s="1">
        <f t="shared" si="0"/>
        <v>10</v>
      </c>
      <c r="K24" s="1">
        <f t="shared" si="0"/>
        <v>14</v>
      </c>
      <c r="L24" s="1">
        <f t="shared" si="0"/>
        <v>8</v>
      </c>
      <c r="M24" s="1">
        <f t="shared" si="0"/>
        <v>17</v>
      </c>
      <c r="N24" s="1">
        <f t="shared" si="0"/>
        <v>2</v>
      </c>
      <c r="O24" s="1">
        <f t="shared" si="0"/>
        <v>14</v>
      </c>
      <c r="P24" s="1">
        <f t="shared" si="0"/>
        <v>0</v>
      </c>
      <c r="Q24" s="1">
        <f t="shared" si="0"/>
        <v>16</v>
      </c>
      <c r="R24" s="1">
        <f t="shared" si="0"/>
        <v>14</v>
      </c>
      <c r="S24" s="1">
        <f t="shared" si="0"/>
        <v>8</v>
      </c>
      <c r="T24" s="1">
        <f t="shared" si="0"/>
        <v>10</v>
      </c>
      <c r="U24" s="1">
        <f t="shared" si="0"/>
        <v>17</v>
      </c>
      <c r="V24" s="1">
        <f t="shared" si="0"/>
        <v>7</v>
      </c>
      <c r="W24" s="1">
        <f t="shared" si="0"/>
        <v>11</v>
      </c>
      <c r="X24" s="1">
        <f t="shared" si="0"/>
        <v>12</v>
      </c>
    </row>
    <row r="25" spans="1:24" ht="14.25" customHeight="1" x14ac:dyDescent="0.25">
      <c r="B25" s="5" t="s">
        <v>60</v>
      </c>
      <c r="D25" s="1">
        <v>18</v>
      </c>
      <c r="E25" s="1">
        <v>18</v>
      </c>
      <c r="F25" s="1">
        <v>18</v>
      </c>
      <c r="G25" s="1">
        <v>18</v>
      </c>
      <c r="H25" s="1">
        <v>18</v>
      </c>
      <c r="I25" s="1">
        <v>18</v>
      </c>
      <c r="J25" s="1">
        <v>18</v>
      </c>
      <c r="K25" s="1">
        <v>18</v>
      </c>
      <c r="L25" s="1">
        <v>18</v>
      </c>
      <c r="M25" s="1">
        <v>18</v>
      </c>
      <c r="N25" s="1">
        <v>18</v>
      </c>
      <c r="O25" s="1">
        <v>18</v>
      </c>
      <c r="P25" s="1">
        <v>18</v>
      </c>
      <c r="Q25" s="1">
        <v>18</v>
      </c>
      <c r="R25" s="1">
        <v>17</v>
      </c>
      <c r="S25" s="1">
        <v>17</v>
      </c>
      <c r="T25" s="1">
        <v>17</v>
      </c>
      <c r="U25" s="1">
        <v>18</v>
      </c>
      <c r="V25" s="1">
        <v>17</v>
      </c>
      <c r="W25" s="1">
        <v>16</v>
      </c>
      <c r="X25" s="1">
        <v>18</v>
      </c>
    </row>
    <row r="26" spans="1:24" ht="14.25" customHeight="1" x14ac:dyDescent="0.25">
      <c r="C26" s="1" t="s">
        <v>62</v>
      </c>
      <c r="D26" s="3">
        <f>SUM(D24/D25)</f>
        <v>2.9444444444444446</v>
      </c>
      <c r="E26" s="1">
        <v>2.92</v>
      </c>
      <c r="F26" s="4">
        <f t="shared" ref="F26:X26" si="1">SUM(F24/F25)</f>
        <v>0.55555555555555558</v>
      </c>
      <c r="G26" s="4">
        <f t="shared" si="1"/>
        <v>0.94444444444444442</v>
      </c>
      <c r="H26" s="4">
        <f t="shared" si="1"/>
        <v>0.94444444444444442</v>
      </c>
      <c r="I26" s="4">
        <f t="shared" si="1"/>
        <v>2</v>
      </c>
      <c r="J26" s="4">
        <f t="shared" si="1"/>
        <v>0.55555555555555558</v>
      </c>
      <c r="K26" s="4">
        <f t="shared" si="1"/>
        <v>0.77777777777777779</v>
      </c>
      <c r="L26" s="4">
        <f t="shared" si="1"/>
        <v>0.44444444444444442</v>
      </c>
      <c r="M26" s="4">
        <f t="shared" si="1"/>
        <v>0.94444444444444442</v>
      </c>
      <c r="N26" s="4">
        <f t="shared" si="1"/>
        <v>0.1111111111111111</v>
      </c>
      <c r="O26" s="4">
        <f t="shared" si="1"/>
        <v>0.77777777777777779</v>
      </c>
      <c r="P26" s="4">
        <f t="shared" si="1"/>
        <v>0</v>
      </c>
      <c r="Q26" s="4">
        <f t="shared" si="1"/>
        <v>0.88888888888888884</v>
      </c>
      <c r="R26" s="4">
        <f t="shared" si="1"/>
        <v>0.82352941176470584</v>
      </c>
      <c r="S26" s="4">
        <f t="shared" si="1"/>
        <v>0.47058823529411764</v>
      </c>
      <c r="T26" s="4">
        <f t="shared" si="1"/>
        <v>0.58823529411764708</v>
      </c>
      <c r="U26" s="4">
        <f t="shared" si="1"/>
        <v>0.94444444444444442</v>
      </c>
      <c r="V26" s="4">
        <f t="shared" si="1"/>
        <v>0.41176470588235292</v>
      </c>
      <c r="W26" s="4">
        <f t="shared" si="1"/>
        <v>0.6875</v>
      </c>
      <c r="X26" s="4">
        <f t="shared" si="1"/>
        <v>0.66666666666666663</v>
      </c>
    </row>
  </sheetData>
  <pageMargins left="0.7" right="0.7" top="0.75" bottom="0.75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1"/>
  <sheetViews>
    <sheetView tabSelected="1" topLeftCell="B1" workbookViewId="0">
      <pane ySplit="2" topLeftCell="A27" activePane="bottomLeft" state="frozen"/>
      <selection pane="bottomLeft" activeCell="I54" sqref="I54"/>
    </sheetView>
  </sheetViews>
  <sheetFormatPr defaultColWidth="12.625" defaultRowHeight="15" customHeight="1" x14ac:dyDescent="0.2"/>
  <cols>
    <col min="1" max="1" width="7.625" customWidth="1"/>
    <col min="2" max="2" width="3.5" customWidth="1"/>
    <col min="3" max="3" width="14.625" customWidth="1"/>
    <col min="4" max="25" width="7.625" customWidth="1"/>
  </cols>
  <sheetData>
    <row r="1" spans="1:24" ht="57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4.25" customHeight="1" x14ac:dyDescent="0.25">
      <c r="D2" s="1" t="s">
        <v>0</v>
      </c>
      <c r="E2" s="1" t="s">
        <v>1</v>
      </c>
      <c r="F2" s="1">
        <v>2</v>
      </c>
      <c r="G2" s="1">
        <v>3</v>
      </c>
      <c r="H2" s="1">
        <v>4</v>
      </c>
      <c r="I2" s="1">
        <v>5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</row>
    <row r="3" spans="1:24" ht="14.25" customHeight="1" x14ac:dyDescent="0.25">
      <c r="C3" s="1" t="s">
        <v>2</v>
      </c>
      <c r="D3" s="1" t="s">
        <v>14</v>
      </c>
      <c r="E3" s="1" t="s">
        <v>4</v>
      </c>
      <c r="F3" s="1" t="s">
        <v>5</v>
      </c>
      <c r="G3" s="1" t="s">
        <v>18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15</v>
      </c>
      <c r="P3" s="1" t="s">
        <v>26</v>
      </c>
      <c r="Q3" s="1" t="s">
        <v>17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29</v>
      </c>
    </row>
    <row r="4" spans="1:24" ht="14.25" customHeight="1" x14ac:dyDescent="0.25">
      <c r="D4" s="1" t="s">
        <v>27</v>
      </c>
      <c r="E4" s="1" t="s">
        <v>27</v>
      </c>
      <c r="F4" s="1" t="s">
        <v>28</v>
      </c>
      <c r="G4" s="1" t="s">
        <v>28</v>
      </c>
      <c r="H4" s="1" t="s">
        <v>28</v>
      </c>
      <c r="I4" s="1" t="s">
        <v>27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  <c r="O4" s="1" t="s">
        <v>30</v>
      </c>
      <c r="P4" s="1" t="s">
        <v>28</v>
      </c>
      <c r="Q4" s="1" t="s">
        <v>28</v>
      </c>
      <c r="R4" s="1" t="s">
        <v>28</v>
      </c>
      <c r="S4" s="1" t="s">
        <v>28</v>
      </c>
      <c r="T4" s="1" t="s">
        <v>28</v>
      </c>
      <c r="U4" s="1" t="s">
        <v>28</v>
      </c>
      <c r="V4" s="1" t="s">
        <v>28</v>
      </c>
      <c r="W4" s="1" t="s">
        <v>28</v>
      </c>
      <c r="X4" s="1" t="s">
        <v>33</v>
      </c>
    </row>
    <row r="5" spans="1:24" ht="14.25" customHeight="1" x14ac:dyDescent="0.25">
      <c r="A5" s="1">
        <v>1</v>
      </c>
      <c r="B5" s="1" t="s">
        <v>34</v>
      </c>
      <c r="C5" s="1" t="s">
        <v>35</v>
      </c>
      <c r="D5" s="1">
        <v>0</v>
      </c>
      <c r="E5" s="1">
        <v>10</v>
      </c>
      <c r="F5" s="1">
        <v>1</v>
      </c>
      <c r="G5" s="1">
        <v>1</v>
      </c>
      <c r="H5" s="1">
        <v>1</v>
      </c>
      <c r="I5" s="1">
        <v>4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1</v>
      </c>
      <c r="S5" s="1">
        <v>1</v>
      </c>
      <c r="T5" s="1">
        <v>0</v>
      </c>
      <c r="U5" s="1">
        <v>1</v>
      </c>
      <c r="V5" s="1">
        <v>0</v>
      </c>
      <c r="W5" s="1">
        <v>1</v>
      </c>
      <c r="X5" s="1">
        <v>1</v>
      </c>
    </row>
    <row r="6" spans="1:24" ht="14.25" customHeight="1" x14ac:dyDescent="0.25">
      <c r="A6" s="1">
        <v>2</v>
      </c>
      <c r="B6" s="1" t="s">
        <v>36</v>
      </c>
      <c r="C6" s="1" t="s">
        <v>35</v>
      </c>
      <c r="D6" s="1">
        <v>0</v>
      </c>
      <c r="E6" s="1">
        <v>10</v>
      </c>
      <c r="F6" s="1">
        <v>1</v>
      </c>
      <c r="G6" s="1">
        <v>1</v>
      </c>
      <c r="H6" s="1">
        <v>1</v>
      </c>
      <c r="I6" s="1">
        <v>2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1</v>
      </c>
      <c r="V6" s="1">
        <v>0</v>
      </c>
      <c r="W6" s="1">
        <v>1</v>
      </c>
      <c r="X6" s="1">
        <v>1</v>
      </c>
    </row>
    <row r="7" spans="1:24" ht="14.25" customHeight="1" x14ac:dyDescent="0.25">
      <c r="A7" s="1">
        <v>3</v>
      </c>
      <c r="B7" s="1" t="s">
        <v>39</v>
      </c>
      <c r="C7" s="1" t="s">
        <v>40</v>
      </c>
      <c r="D7" s="1">
        <v>3</v>
      </c>
      <c r="E7" s="1">
        <v>0</v>
      </c>
      <c r="F7" s="1">
        <v>0</v>
      </c>
      <c r="G7" s="1">
        <v>1</v>
      </c>
      <c r="H7" s="1">
        <v>1</v>
      </c>
      <c r="I7" s="1">
        <v>4</v>
      </c>
      <c r="J7" s="1">
        <v>0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1</v>
      </c>
      <c r="R7" s="1" t="s">
        <v>38</v>
      </c>
      <c r="S7" s="1" t="s">
        <v>38</v>
      </c>
      <c r="T7" s="1" t="s">
        <v>38</v>
      </c>
      <c r="U7" s="1">
        <v>1</v>
      </c>
      <c r="V7" s="1" t="s">
        <v>38</v>
      </c>
      <c r="W7" s="1" t="s">
        <v>38</v>
      </c>
      <c r="X7" s="1">
        <v>1</v>
      </c>
    </row>
    <row r="8" spans="1:24" ht="14.25" customHeight="1" x14ac:dyDescent="0.25">
      <c r="A8" s="1">
        <v>4</v>
      </c>
      <c r="B8" s="1" t="s">
        <v>41</v>
      </c>
      <c r="C8" s="1" t="s">
        <v>35</v>
      </c>
      <c r="D8" s="1">
        <v>6</v>
      </c>
      <c r="E8" s="1">
        <v>6</v>
      </c>
      <c r="F8" s="1">
        <v>0</v>
      </c>
      <c r="G8" s="1">
        <v>1</v>
      </c>
      <c r="H8" s="1">
        <v>1</v>
      </c>
      <c r="I8" s="1">
        <v>3</v>
      </c>
      <c r="J8" s="1">
        <v>0</v>
      </c>
      <c r="K8" s="1">
        <v>1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0</v>
      </c>
    </row>
    <row r="9" spans="1:24" ht="14.25" customHeight="1" x14ac:dyDescent="0.25">
      <c r="A9" s="1">
        <v>5</v>
      </c>
      <c r="B9" s="1" t="s">
        <v>42</v>
      </c>
      <c r="C9" s="1" t="s">
        <v>40</v>
      </c>
      <c r="D9" s="1">
        <v>0</v>
      </c>
      <c r="E9" s="1">
        <v>3</v>
      </c>
      <c r="F9" s="1">
        <v>0</v>
      </c>
      <c r="G9" s="1">
        <v>1</v>
      </c>
      <c r="H9" s="1">
        <v>1</v>
      </c>
      <c r="I9" s="1">
        <v>2</v>
      </c>
      <c r="J9" s="1">
        <v>0</v>
      </c>
      <c r="K9" s="1">
        <v>1</v>
      </c>
      <c r="L9" s="1">
        <v>0</v>
      </c>
      <c r="M9" s="1">
        <v>1</v>
      </c>
      <c r="N9" s="1">
        <v>0</v>
      </c>
      <c r="O9" s="1">
        <v>1</v>
      </c>
      <c r="P9" s="1">
        <v>0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0</v>
      </c>
      <c r="W9" s="1">
        <v>1</v>
      </c>
      <c r="X9" s="1">
        <v>1</v>
      </c>
    </row>
    <row r="10" spans="1:24" ht="14.25" customHeight="1" x14ac:dyDescent="0.25">
      <c r="A10" s="1">
        <v>6</v>
      </c>
      <c r="B10" s="1" t="s">
        <v>43</v>
      </c>
      <c r="C10" s="1" t="s">
        <v>40</v>
      </c>
      <c r="D10" s="1">
        <v>2</v>
      </c>
      <c r="E10" s="1">
        <v>0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0</v>
      </c>
      <c r="T10" s="1">
        <v>1</v>
      </c>
      <c r="U10" s="1">
        <v>1</v>
      </c>
      <c r="V10" s="1">
        <v>0</v>
      </c>
      <c r="W10" s="1">
        <v>1</v>
      </c>
      <c r="X10" s="1">
        <v>1</v>
      </c>
    </row>
    <row r="11" spans="1:24" ht="14.25" customHeight="1" x14ac:dyDescent="0.25">
      <c r="A11" s="1">
        <v>7</v>
      </c>
      <c r="B11" s="1" t="s">
        <v>44</v>
      </c>
      <c r="C11" s="1" t="s">
        <v>35</v>
      </c>
      <c r="D11" s="1">
        <v>7</v>
      </c>
      <c r="E11" s="1">
        <v>0</v>
      </c>
      <c r="F11" s="1">
        <v>0</v>
      </c>
      <c r="G11" s="1">
        <v>1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0</v>
      </c>
      <c r="X11" s="1">
        <v>0</v>
      </c>
    </row>
    <row r="12" spans="1:24" ht="14.25" customHeight="1" x14ac:dyDescent="0.25">
      <c r="A12" s="1">
        <v>8</v>
      </c>
      <c r="B12" s="1" t="s">
        <v>45</v>
      </c>
      <c r="C12" s="1" t="s">
        <v>35</v>
      </c>
      <c r="D12" s="1">
        <v>6</v>
      </c>
      <c r="E12" s="1">
        <v>0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</row>
    <row r="13" spans="1:24" ht="14.25" customHeight="1" x14ac:dyDescent="0.25">
      <c r="A13" s="1">
        <v>9</v>
      </c>
      <c r="B13" s="1" t="s">
        <v>46</v>
      </c>
      <c r="C13" s="1" t="s">
        <v>35</v>
      </c>
      <c r="D13" s="1">
        <v>0</v>
      </c>
      <c r="E13" s="1">
        <v>3</v>
      </c>
      <c r="F13" s="1">
        <v>1</v>
      </c>
      <c r="G13" s="1">
        <v>1</v>
      </c>
      <c r="H13" s="1">
        <v>1</v>
      </c>
      <c r="I13" s="1">
        <v>3</v>
      </c>
      <c r="J13" s="2">
        <v>1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1</v>
      </c>
      <c r="R13" s="1">
        <v>1</v>
      </c>
      <c r="S13" s="1">
        <v>0</v>
      </c>
      <c r="T13" s="1">
        <v>0</v>
      </c>
      <c r="U13" s="1">
        <v>1</v>
      </c>
      <c r="V13" s="1">
        <v>0</v>
      </c>
      <c r="W13" s="1" t="s">
        <v>47</v>
      </c>
      <c r="X13" s="1">
        <v>1</v>
      </c>
    </row>
    <row r="14" spans="1:24" ht="14.25" customHeight="1" x14ac:dyDescent="0.25">
      <c r="A14" s="1">
        <v>10</v>
      </c>
      <c r="B14" s="1" t="s">
        <v>48</v>
      </c>
      <c r="C14" s="1" t="s">
        <v>35</v>
      </c>
      <c r="D14" s="1">
        <v>2</v>
      </c>
      <c r="E14" s="1">
        <v>0</v>
      </c>
      <c r="F14" s="1">
        <v>0</v>
      </c>
      <c r="G14" s="1">
        <v>1</v>
      </c>
      <c r="H14" s="1">
        <v>1</v>
      </c>
      <c r="I14" s="1">
        <v>2</v>
      </c>
      <c r="J14" s="1">
        <v>0</v>
      </c>
      <c r="K14" s="1">
        <v>1</v>
      </c>
      <c r="L14" s="1">
        <v>1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1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1</v>
      </c>
    </row>
    <row r="15" spans="1:24" ht="14.25" customHeight="1" x14ac:dyDescent="0.25">
      <c r="A15" s="1">
        <v>11</v>
      </c>
      <c r="B15" s="1" t="s">
        <v>49</v>
      </c>
      <c r="C15" s="1" t="s">
        <v>35</v>
      </c>
      <c r="D15" s="1">
        <v>5</v>
      </c>
      <c r="E15" s="1">
        <v>0</v>
      </c>
      <c r="F15" s="1">
        <v>0</v>
      </c>
      <c r="G15" s="1">
        <v>1</v>
      </c>
      <c r="H15" s="1">
        <v>1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0</v>
      </c>
      <c r="Q15" s="1">
        <v>1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1</v>
      </c>
      <c r="X15" s="1">
        <v>0</v>
      </c>
    </row>
    <row r="16" spans="1:24" ht="14.25" customHeight="1" x14ac:dyDescent="0.25">
      <c r="A16" s="1">
        <v>12</v>
      </c>
      <c r="B16" s="1" t="s">
        <v>50</v>
      </c>
      <c r="C16" s="1" t="s">
        <v>35</v>
      </c>
      <c r="D16" s="1">
        <v>7</v>
      </c>
      <c r="E16" s="1">
        <v>0</v>
      </c>
      <c r="F16" s="1">
        <v>1</v>
      </c>
      <c r="G16" s="1">
        <v>0</v>
      </c>
      <c r="H16" s="1">
        <v>0</v>
      </c>
      <c r="I16" s="1">
        <v>2</v>
      </c>
      <c r="J16" s="1">
        <v>1</v>
      </c>
      <c r="K16" s="1">
        <v>0</v>
      </c>
      <c r="L16" s="1">
        <v>0</v>
      </c>
      <c r="M16" s="1">
        <v>1</v>
      </c>
      <c r="N16" s="1">
        <v>0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0</v>
      </c>
    </row>
    <row r="17" spans="1:24" ht="14.25" customHeight="1" x14ac:dyDescent="0.25">
      <c r="A17" s="1">
        <v>13</v>
      </c>
      <c r="B17" s="1" t="s">
        <v>51</v>
      </c>
      <c r="C17" s="1" t="s">
        <v>35</v>
      </c>
      <c r="D17" s="1">
        <v>0</v>
      </c>
      <c r="E17" s="1">
        <v>6</v>
      </c>
      <c r="F17" s="1">
        <v>0</v>
      </c>
      <c r="G17" s="1">
        <v>1</v>
      </c>
      <c r="H17" s="1">
        <v>1</v>
      </c>
      <c r="I17" s="1">
        <v>2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1</v>
      </c>
      <c r="P17" s="1">
        <v>0</v>
      </c>
      <c r="Q17" s="1">
        <v>1</v>
      </c>
      <c r="R17" s="1">
        <v>0</v>
      </c>
      <c r="S17" s="1">
        <v>1</v>
      </c>
      <c r="T17" s="1">
        <v>1</v>
      </c>
      <c r="U17" s="1">
        <v>1</v>
      </c>
      <c r="V17" s="1">
        <v>1</v>
      </c>
      <c r="W17" s="1">
        <v>0</v>
      </c>
      <c r="X17" s="1">
        <v>0</v>
      </c>
    </row>
    <row r="18" spans="1:24" ht="14.25" customHeight="1" x14ac:dyDescent="0.25">
      <c r="A18" s="1">
        <v>14</v>
      </c>
      <c r="B18" s="1" t="s">
        <v>52</v>
      </c>
      <c r="C18" s="1" t="s">
        <v>35</v>
      </c>
      <c r="D18" s="1">
        <v>4</v>
      </c>
      <c r="E18" s="1">
        <v>8</v>
      </c>
      <c r="F18" s="1">
        <v>1</v>
      </c>
      <c r="G18" s="1">
        <v>1</v>
      </c>
      <c r="H18" s="1">
        <v>1</v>
      </c>
      <c r="I18" s="1">
        <v>3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0</v>
      </c>
    </row>
    <row r="19" spans="1:24" ht="14.25" customHeight="1" x14ac:dyDescent="0.25">
      <c r="A19" s="1">
        <v>15</v>
      </c>
      <c r="B19" s="1" t="s">
        <v>55</v>
      </c>
      <c r="C19" s="1" t="s">
        <v>35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1</v>
      </c>
      <c r="R19" s="1">
        <v>1</v>
      </c>
      <c r="S19" s="1">
        <v>0</v>
      </c>
      <c r="T19" s="1">
        <v>1</v>
      </c>
      <c r="U19" s="1">
        <v>1</v>
      </c>
      <c r="V19" s="1">
        <v>0</v>
      </c>
      <c r="W19" s="1">
        <v>1</v>
      </c>
      <c r="X19" s="1">
        <v>1</v>
      </c>
    </row>
    <row r="20" spans="1:24" ht="14.25" customHeight="1" x14ac:dyDescent="0.25">
      <c r="A20" s="1">
        <v>16</v>
      </c>
      <c r="B20" s="1" t="s">
        <v>56</v>
      </c>
      <c r="C20" s="1" t="s">
        <v>35</v>
      </c>
      <c r="D20" s="1">
        <v>5</v>
      </c>
      <c r="E20" s="1">
        <v>5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1">
        <v>0</v>
      </c>
      <c r="T20" s="1">
        <v>1</v>
      </c>
      <c r="U20" s="1">
        <v>0</v>
      </c>
      <c r="V20" s="1">
        <v>1</v>
      </c>
      <c r="W20" s="1">
        <v>0</v>
      </c>
      <c r="X20" s="1">
        <v>1</v>
      </c>
    </row>
    <row r="21" spans="1:24" ht="14.25" customHeight="1" x14ac:dyDescent="0.25">
      <c r="A21" s="1">
        <v>17</v>
      </c>
      <c r="B21" s="1" t="s">
        <v>57</v>
      </c>
      <c r="C21" s="1" t="s">
        <v>35</v>
      </c>
      <c r="D21" s="1">
        <v>2</v>
      </c>
      <c r="E21" s="1">
        <v>3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1</v>
      </c>
      <c r="P21" s="1">
        <v>0</v>
      </c>
      <c r="Q21" s="1">
        <v>1</v>
      </c>
      <c r="R21" s="1">
        <v>1</v>
      </c>
      <c r="S21" s="1">
        <v>0</v>
      </c>
      <c r="T21" s="1">
        <v>0</v>
      </c>
      <c r="U21" s="1">
        <v>1</v>
      </c>
      <c r="V21" s="1">
        <v>0</v>
      </c>
      <c r="W21" s="1">
        <v>1</v>
      </c>
      <c r="X21" s="1">
        <v>1</v>
      </c>
    </row>
    <row r="22" spans="1:24" ht="14.25" customHeight="1" x14ac:dyDescent="0.25">
      <c r="A22" s="1">
        <v>18</v>
      </c>
      <c r="B22" s="1" t="s">
        <v>58</v>
      </c>
      <c r="C22" s="1" t="s">
        <v>35</v>
      </c>
      <c r="D22" s="1">
        <v>3</v>
      </c>
      <c r="E22" s="1">
        <v>0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  <c r="W22" s="1">
        <v>0</v>
      </c>
      <c r="X22" s="1">
        <v>1</v>
      </c>
    </row>
    <row r="23" spans="1:24" ht="14.25" customHeight="1" x14ac:dyDescent="0.2"/>
    <row r="24" spans="1:24" ht="14.25" customHeight="1" x14ac:dyDescent="0.25">
      <c r="C24" s="1" t="s">
        <v>59</v>
      </c>
      <c r="D24" s="1">
        <f t="shared" ref="D24:X24" si="0">SUM(D5:D22)</f>
        <v>53</v>
      </c>
      <c r="E24" s="1">
        <f t="shared" si="0"/>
        <v>55</v>
      </c>
      <c r="F24" s="1">
        <f t="shared" si="0"/>
        <v>10</v>
      </c>
      <c r="G24" s="1">
        <f t="shared" si="0"/>
        <v>17</v>
      </c>
      <c r="H24" s="1">
        <f t="shared" si="0"/>
        <v>17</v>
      </c>
      <c r="I24" s="1">
        <f t="shared" si="0"/>
        <v>36</v>
      </c>
      <c r="J24" s="1">
        <f t="shared" si="0"/>
        <v>10</v>
      </c>
      <c r="K24" s="1">
        <f t="shared" si="0"/>
        <v>14</v>
      </c>
      <c r="L24" s="1">
        <f t="shared" si="0"/>
        <v>8</v>
      </c>
      <c r="M24" s="1">
        <f t="shared" si="0"/>
        <v>17</v>
      </c>
      <c r="N24" s="1">
        <f t="shared" si="0"/>
        <v>2</v>
      </c>
      <c r="O24" s="1">
        <f t="shared" si="0"/>
        <v>14</v>
      </c>
      <c r="P24" s="1">
        <f t="shared" si="0"/>
        <v>0</v>
      </c>
      <c r="Q24" s="1">
        <f t="shared" si="0"/>
        <v>16</v>
      </c>
      <c r="R24" s="1">
        <f t="shared" si="0"/>
        <v>14</v>
      </c>
      <c r="S24" s="1">
        <f t="shared" si="0"/>
        <v>8</v>
      </c>
      <c r="T24" s="1">
        <f t="shared" si="0"/>
        <v>10</v>
      </c>
      <c r="U24" s="1">
        <f t="shared" si="0"/>
        <v>17</v>
      </c>
      <c r="V24" s="1">
        <f t="shared" si="0"/>
        <v>7</v>
      </c>
      <c r="W24" s="1">
        <f t="shared" si="0"/>
        <v>11</v>
      </c>
      <c r="X24" s="1">
        <f t="shared" si="0"/>
        <v>12</v>
      </c>
    </row>
    <row r="25" spans="1:24" ht="14.25" customHeight="1" x14ac:dyDescent="0.25">
      <c r="D25" s="1">
        <v>18</v>
      </c>
      <c r="E25" s="1">
        <v>18</v>
      </c>
      <c r="F25" s="1">
        <v>18</v>
      </c>
      <c r="G25" s="1">
        <v>18</v>
      </c>
      <c r="H25" s="1">
        <v>18</v>
      </c>
      <c r="I25" s="1">
        <v>18</v>
      </c>
      <c r="J25" s="1">
        <v>18</v>
      </c>
      <c r="K25" s="1">
        <v>18</v>
      </c>
      <c r="L25" s="1">
        <v>18</v>
      </c>
      <c r="M25" s="1">
        <v>18</v>
      </c>
      <c r="N25" s="1">
        <v>18</v>
      </c>
      <c r="O25" s="1">
        <v>18</v>
      </c>
      <c r="P25" s="1">
        <v>18</v>
      </c>
      <c r="Q25" s="1">
        <v>18</v>
      </c>
      <c r="R25" s="1">
        <v>17</v>
      </c>
      <c r="S25" s="1">
        <v>17</v>
      </c>
      <c r="T25" s="1">
        <v>17</v>
      </c>
      <c r="U25" s="1">
        <v>18</v>
      </c>
      <c r="V25" s="1">
        <v>17</v>
      </c>
      <c r="W25" s="1">
        <v>16</v>
      </c>
      <c r="X25" s="1">
        <v>18</v>
      </c>
    </row>
    <row r="26" spans="1:24" ht="14.25" customHeight="1" x14ac:dyDescent="0.25">
      <c r="C26" s="1" t="s">
        <v>61</v>
      </c>
      <c r="D26" s="3">
        <f>SUM(D24/D25)</f>
        <v>2.9444444444444446</v>
      </c>
      <c r="E26" s="1">
        <v>2.92</v>
      </c>
      <c r="F26" s="4">
        <f t="shared" ref="F26:X26" si="1">SUM(F24/F25)</f>
        <v>0.55555555555555558</v>
      </c>
      <c r="G26" s="4">
        <f t="shared" si="1"/>
        <v>0.94444444444444442</v>
      </c>
      <c r="H26" s="4">
        <f t="shared" si="1"/>
        <v>0.94444444444444442</v>
      </c>
      <c r="I26" s="4">
        <f t="shared" si="1"/>
        <v>2</v>
      </c>
      <c r="J26" s="4">
        <f t="shared" si="1"/>
        <v>0.55555555555555558</v>
      </c>
      <c r="K26" s="4">
        <f t="shared" si="1"/>
        <v>0.77777777777777779</v>
      </c>
      <c r="L26" s="4">
        <f t="shared" si="1"/>
        <v>0.44444444444444442</v>
      </c>
      <c r="M26" s="4">
        <f t="shared" si="1"/>
        <v>0.94444444444444442</v>
      </c>
      <c r="N26" s="4">
        <f t="shared" si="1"/>
        <v>0.1111111111111111</v>
      </c>
      <c r="O26" s="4">
        <f t="shared" si="1"/>
        <v>0.77777777777777779</v>
      </c>
      <c r="P26" s="4">
        <f t="shared" si="1"/>
        <v>0</v>
      </c>
      <c r="Q26" s="4">
        <f t="shared" si="1"/>
        <v>0.88888888888888884</v>
      </c>
      <c r="R26" s="4">
        <f t="shared" si="1"/>
        <v>0.82352941176470584</v>
      </c>
      <c r="S26" s="4">
        <f t="shared" si="1"/>
        <v>0.47058823529411764</v>
      </c>
      <c r="T26" s="4">
        <f t="shared" si="1"/>
        <v>0.58823529411764708</v>
      </c>
      <c r="U26" s="4">
        <f t="shared" si="1"/>
        <v>0.94444444444444442</v>
      </c>
      <c r="V26" s="4">
        <f t="shared" si="1"/>
        <v>0.41176470588235292</v>
      </c>
      <c r="W26" s="4">
        <f t="shared" si="1"/>
        <v>0.6875</v>
      </c>
      <c r="X26" s="4">
        <f t="shared" si="1"/>
        <v>0.66666666666666663</v>
      </c>
    </row>
    <row r="27" spans="1:24" ht="14.25" customHeight="1" x14ac:dyDescent="0.2"/>
    <row r="28" spans="1:24" ht="14.25" customHeight="1" x14ac:dyDescent="0.25">
      <c r="C28" s="1" t="s">
        <v>53</v>
      </c>
    </row>
    <row r="29" spans="1:24" ht="14.25" customHeight="1" x14ac:dyDescent="0.25">
      <c r="C29" s="1" t="s">
        <v>60</v>
      </c>
    </row>
    <row r="30" spans="1:24" ht="14.25" customHeight="1" x14ac:dyDescent="0.25">
      <c r="F30" s="1" t="s">
        <v>63</v>
      </c>
    </row>
    <row r="31" spans="1:24" ht="14.25" customHeight="1" x14ac:dyDescent="0.25">
      <c r="F31" s="1" t="s">
        <v>64</v>
      </c>
    </row>
    <row r="32" spans="1:24" ht="14.25" customHeight="1" x14ac:dyDescent="0.25">
      <c r="F32" s="1" t="s">
        <v>65</v>
      </c>
    </row>
    <row r="33" spans="6:6" ht="14.25" customHeight="1" x14ac:dyDescent="0.25">
      <c r="F33" s="1" t="s">
        <v>66</v>
      </c>
    </row>
    <row r="34" spans="6:6" ht="14.25" customHeight="1" x14ac:dyDescent="0.25">
      <c r="F34" s="1" t="s">
        <v>67</v>
      </c>
    </row>
    <row r="35" spans="6:6" ht="14.25" customHeight="1" x14ac:dyDescent="0.25">
      <c r="F35" s="1" t="s">
        <v>68</v>
      </c>
    </row>
    <row r="36" spans="6:6" ht="14.25" customHeight="1" x14ac:dyDescent="0.25">
      <c r="F36" s="1" t="s">
        <v>69</v>
      </c>
    </row>
    <row r="37" spans="6:6" ht="14.25" customHeight="1" x14ac:dyDescent="0.25">
      <c r="F37" s="1" t="s">
        <v>70</v>
      </c>
    </row>
    <row r="38" spans="6:6" ht="14.25" customHeight="1" x14ac:dyDescent="0.25">
      <c r="F38" s="1" t="s">
        <v>71</v>
      </c>
    </row>
    <row r="39" spans="6:6" ht="14.25" customHeight="1" x14ac:dyDescent="0.25">
      <c r="F39" s="1" t="s">
        <v>72</v>
      </c>
    </row>
    <row r="40" spans="6:6" ht="14.25" customHeight="1" x14ac:dyDescent="0.25">
      <c r="F40" s="1" t="s">
        <v>73</v>
      </c>
    </row>
    <row r="41" spans="6:6" ht="14.25" customHeight="1" x14ac:dyDescent="0.25">
      <c r="F41" s="1" t="s">
        <v>74</v>
      </c>
    </row>
    <row r="42" spans="6:6" ht="14.25" customHeight="1" x14ac:dyDescent="0.25">
      <c r="F42" s="1" t="s">
        <v>75</v>
      </c>
    </row>
    <row r="43" spans="6:6" ht="14.25" customHeight="1" x14ac:dyDescent="0.25">
      <c r="F43" s="1" t="s">
        <v>76</v>
      </c>
    </row>
    <row r="44" spans="6:6" ht="14.25" customHeight="1" x14ac:dyDescent="0.25">
      <c r="F44" s="1" t="s">
        <v>77</v>
      </c>
    </row>
    <row r="45" spans="6:6" ht="14.25" customHeight="1" x14ac:dyDescent="0.25">
      <c r="F45" s="1" t="s">
        <v>78</v>
      </c>
    </row>
    <row r="46" spans="6:6" ht="14.25" customHeight="1" x14ac:dyDescent="0.25">
      <c r="F46" s="1" t="s">
        <v>79</v>
      </c>
    </row>
    <row r="47" spans="6:6" ht="14.25" customHeight="1" x14ac:dyDescent="0.25">
      <c r="F47" s="1" t="s">
        <v>80</v>
      </c>
    </row>
    <row r="48" spans="6:6" ht="14.25" customHeight="1" x14ac:dyDescent="0.25">
      <c r="F48" s="1" t="s">
        <v>81</v>
      </c>
    </row>
    <row r="49" spans="2:6" ht="14.25" customHeight="1" x14ac:dyDescent="0.25">
      <c r="F49" s="1" t="s">
        <v>82</v>
      </c>
    </row>
    <row r="50" spans="2:6" ht="14.25" customHeight="1" x14ac:dyDescent="0.25">
      <c r="F50" s="1" t="s">
        <v>83</v>
      </c>
    </row>
    <row r="51" spans="2:6" ht="14.25" customHeight="1" x14ac:dyDescent="0.2"/>
    <row r="52" spans="2:6" ht="14.25" customHeight="1" x14ac:dyDescent="0.25">
      <c r="B52" s="6" t="s">
        <v>84</v>
      </c>
      <c r="C52" s="6"/>
    </row>
    <row r="53" spans="2:6" ht="14.25" customHeight="1" x14ac:dyDescent="0.2"/>
    <row r="54" spans="2:6" ht="14.25" customHeight="1" x14ac:dyDescent="0.2"/>
    <row r="55" spans="2:6" ht="14.25" customHeight="1" x14ac:dyDescent="0.2"/>
    <row r="56" spans="2:6" ht="14.25" customHeight="1" x14ac:dyDescent="0.2"/>
    <row r="57" spans="2:6" ht="14.25" customHeight="1" x14ac:dyDescent="0.2"/>
    <row r="58" spans="2:6" ht="14.25" customHeight="1" x14ac:dyDescent="0.2"/>
    <row r="59" spans="2:6" ht="14.25" customHeight="1" x14ac:dyDescent="0.2"/>
    <row r="60" spans="2:6" ht="14.25" customHeight="1" x14ac:dyDescent="0.2"/>
    <row r="61" spans="2:6" ht="14.25" customHeight="1" x14ac:dyDescent="0.2"/>
    <row r="62" spans="2:6" ht="14.25" customHeight="1" x14ac:dyDescent="0.2"/>
    <row r="63" spans="2:6" ht="14.25" customHeight="1" x14ac:dyDescent="0.2"/>
    <row r="64" spans="2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1">
    <mergeCell ref="A1:X1"/>
  </mergeCells>
  <pageMargins left="0.7" right="0.7" top="0.75" bottom="0.75" header="0" footer="0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Web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Mariedyth Gayas</dc:creator>
  <cp:lastModifiedBy>Mariedyth Gayas</cp:lastModifiedBy>
  <dcterms:created xsi:type="dcterms:W3CDTF">2020-06-05T23:17:23Z</dcterms:created>
  <dcterms:modified xsi:type="dcterms:W3CDTF">2020-09-15T19:16:22Z</dcterms:modified>
</cp:coreProperties>
</file>